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F017348-EDCC-4CA7-90D6-3C7DAF3F26A5}" xr6:coauthVersionLast="47" xr6:coauthVersionMax="47" xr10:uidLastSave="{00000000-0000-0000-0000-000000000000}"/>
  <bookViews>
    <workbookView xWindow="-120" yWindow="-120" windowWidth="29040" windowHeight="15720" tabRatio="679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<sst xmlns="http://schemas.openxmlformats.org/spreadsheetml/2006/main" count="506" uniqueCount="395">
  <si>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</si>
  <si>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</si>
  <si>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</si>
  <si>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</si>
  <si>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</si>
  <si>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</si>
  <si>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</si>
  <si>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</si>
  <si>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</si>
  <si>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</si>
  <si>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</si>
  <si>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</si>
  <si>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</si>
  <si>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</si>
  <si>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</si>
  <si>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</si>
  <si>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LUGO DI VICENZA</t>
  </si>
  <si>
    <t>053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</si>
  <si>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</si>
  <si>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</si>
  <si>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</si>
  <si>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</si>
  <si>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</si>
  <si>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</si>
  <si>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</si>
  <si>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</si>
  <si>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</si>
  <si>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</si>
  <si>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</si>
  <si>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</si>
  <si>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</si>
  <si>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</si>
  <si>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</si>
  <si>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</si>
  <si>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</si>
  <si>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</si>
  <si>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</si>
  <si>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</si>
  <si>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</si>
  <si>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</si>
  <si>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</si>
  <si>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</si>
  <si>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</si>
  <si>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</si>
  <si>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</si>
  <si>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</si>
  <si>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</si>
  <si>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</si>
  <si>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</si>
  <si>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</si>
  <si>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</si>
  <si>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</si>
  <si>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</si>
  <si>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</si>
  <si>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</si>
  <si>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</si>
  <si>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</si>
  <si>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</si>
  <si>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</si>
  <si>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</si>
  <si>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</si>
  <si>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</si>
  <si>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</si>
  <si>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</si>
  <si>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</si>
  <si>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</si>
  <si>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</si>
  <si>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</si>
  <si>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</si>
  <si>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</si>
  <si>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</si>
  <si>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</si>
  <si>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</si>
  <si>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</si>
  <si>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</si>
  <si>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</si>
  <si>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</si>
  <si>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</si>
  <si>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</si>
  <si>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</si>
  <si>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</si>
  <si>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</si>
  <si>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</si>
  <si>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</si>
  <si>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</si>
  <si>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</si>
  <si>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</si>
  <si>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</si>
  <si>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</si>
  <si>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</si>
  <si>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</si>
  <si>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</si>
  <si>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</si>
  <si>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</si>
  <si>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</si>
  <si>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</si>
  <si>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</si>
  <si>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</si>
  <si>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</si>
  <si>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</si>
  <si>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</si>
  <si>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</si>
  <si>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</si>
  <si>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</si>
  <si>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</si>
  <si>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</si>
  <si>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</si>
  <si>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</si>
  <si>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</si>
  <si>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</si>
  <si>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</si>
  <si>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</si>
  <si>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</si>
  <si>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</si>
  <si>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</si>
  <si>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</si>
  <si>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</si>
  <si>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</si>
  <si>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</si>
  <si>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</si>
  <si>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</si>
  <si>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</si>
  <si>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</si>
  <si>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</si>
  <si>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</si>
  <si>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</si>
  <si>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</si>
  <si>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</si>
  <si>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</si>
  <si>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</si>
  <si>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</si>
  <si>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</si>
  <si>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</si>
  <si>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</si>
  <si>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</si>
  <si>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</si>
  <si>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</si>
  <si>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</si>
  <si>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</si>
  <si>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</si>
  <si>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</si>
  <si>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</si>
  <si>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</si>
  <si>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</si>
  <si>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</si>
  <si>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</si>
  <si>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</si>
  <si>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</si>
  <si>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</si>
  <si>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</si>
  <si>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</si>
  <si>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</si>
  <si>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</si>
  <si>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</si>
  <si>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</si>
  <si>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</si>
  <si>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</si>
  <si>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</si>
  <si>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</si>
  <si>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</si>
  <si>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</si>
  <si>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delll' Industria e dei Servizi 2011</t>
    </r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</si>
  <si>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</si>
  <si>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</si>
  <si>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</si>
  <si>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</si>
  <si>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</si>
  <si>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</si>
  <si>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</si>
  <si>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</si>
  <si>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</si>
  <si>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</si>
  <si>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</si>
  <si>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</si>
  <si>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</si>
  <si>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</si>
  <si>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</si>
  <si>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</si>
  <si>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</si>
  <si>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</si>
  <si>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</si>
  <si>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</si>
  <si>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</si>
  <si>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</si>
  <si>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</si>
  <si>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</si>
  <si>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</si>
  <si>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</si>
  <si>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</si>
  <si>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</si>
  <si>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</si>
  <si>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</si>
  <si>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</si>
  <si>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</si>
  <si>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</si>
  <si>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</si>
  <si>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</si>
  <si>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</si>
  <si>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</si>
  <si>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</si>
  <si>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</si>
  <si>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</si>
  <si>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</si>
  <si>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</si>
  <si>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</si>
  <si>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</si>
  <si>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</si>
  <si>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</si>
  <si>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</si>
  <si>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</si>
  <si>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</si>
  <si>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</si>
  <si>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</si>
  <si>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</si>
  <si>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</si>
  <si>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</si>
  <si>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</si>
  <si>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</si>
  <si>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</si>
  <si>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</si>
  <si>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</si>
  <si>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</si>
  <si>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</si>
  <si>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</si>
  <si>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</si>
  <si>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</si>
  <si>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</si>
  <si>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</si>
  <si>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</si>
  <si>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</si>
  <si>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</si>
  <si>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</si>
  <si>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</si>
  <si>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</si>
  <si>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</si>
  <si>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</si>
  <si>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</si>
  <si>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</si>
  <si>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</si>
  <si>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</si>
  <si>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</si>
  <si>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descrizione</t>
  </si>
  <si>
    <t>n. unità locali</t>
  </si>
  <si>
    <t>cod. ATECO</t>
  </si>
  <si>
    <t>n. unità locali del territorio comunale e loro addetti classificati secondo cod. ATECO 2007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</si>
  <si>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</si>
  <si>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</si>
  <si>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</si>
  <si>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</si>
  <si>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</si>
  <si>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</si>
  <si>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</si>
  <si>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</si>
  <si>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</si>
  <si>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</si>
  <si>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</si>
  <si>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</si>
  <si>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</si>
  <si>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</si>
  <si>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</si>
  <si>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</si>
  <si>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</si>
  <si>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</si>
  <si>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</si>
  <si>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</si>
  <si>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</si>
  <si>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</si>
  <si>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</si>
  <si>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</si>
  <si>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</si>
  <si>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</si>
  <si>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</si>
  <si>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</si>
  <si>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</si>
  <si>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</si>
  <si>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</si>
  <si>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</si>
  <si>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</si>
  <si>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</si>
  <si>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</si>
  <si>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</si>
  <si>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</si>
  <si>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</si>
  <si>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</si>
  <si>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</si>
  <si>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</si>
  <si>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</si>
  <si>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</si>
  <si>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</si>
  <si>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</si>
  <si>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</si>
  <si>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</si>
  <si>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</si>
  <si>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</si>
  <si>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</si>
  <si>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</si>
  <si>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</si>
  <si>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</si>
  <si>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</si>
  <si>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</si>
  <si>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</si>
  <si>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</si>
  <si>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coltivazioni agricole e produzione di prodotti animali, caccia e servizi connessi</t>
  </si>
  <si>
    <t>silvicoltura ed utilizzo di aree forestali</t>
  </si>
  <si>
    <t>pesca e acquacoltura</t>
  </si>
  <si>
    <t>altre attività di estrazione di minerali da cave e miniere</t>
  </si>
  <si>
    <t>industrie alimentari</t>
  </si>
  <si>
    <t>industria delle bevande</t>
  </si>
  <si>
    <t>industrie tessili</t>
  </si>
  <si>
    <t>confezione di articoli di abbigliamento, confezione di articoli in pelle e pelliccia</t>
  </si>
  <si>
    <t>fabbricazione di articoli in pelle e simili</t>
  </si>
  <si>
    <t>industria del legno e dei prodotti in legno e sughero (esclusi i mobili),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</si>
  <si>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</si>
  <si>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</si>
  <si>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</si>
  <si>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</si>
  <si>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</si>
  <si>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</t>
  </si>
  <si>
    <t>fabbricazione di altri prodotti della lavorazione di minerali non metalliferi</t>
  </si>
  <si>
    <t>metallurgia</t>
  </si>
  <si>
    <t>fabbricazione di prodotti in metallo (esclusi macchinari e attrezzature)</t>
  </si>
  <si>
    <t>fabbricazione di computer e prodotti di elettronica e ottica, apparecchi elettromedicali, apparecchi di misurazione e di orologi</t>
  </si>
  <si>
    <t>fabbricazione di apparecchiature elettriche ed apparecchiature per uso domestico non elettriche</t>
  </si>
  <si>
    <t>fabbricazione di macchinari ed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</si>
  <si>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</si>
  <si>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</si>
  <si>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</si>
  <si>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</si>
  <si>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ed installazione di macchine ed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</si>
  <si>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</si>
  <si>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</si>
  <si>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</si>
  <si>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 recupero dei materiali</t>
  </si>
  <si>
    <t>attività di risanamento e altri servizi di gestione dei rifiuti</t>
  </si>
  <si>
    <t>costruzione di edifici</t>
  </si>
  <si>
    <t>ingegneria civile</t>
  </si>
  <si>
    <t>lavori di costruzione specializzati</t>
  </si>
  <si>
    <t>commercio all'ingrosso e al dettaglio e riparazione di autoveicoli e motocicli</t>
  </si>
  <si>
    <t>commercio all'ingrosso (escluso quello di autoveicoli e di motocicli)</t>
  </si>
  <si>
    <t>commercio al dettaglio (escluso quello di autoveicoli e di motocicli)</t>
  </si>
  <si>
    <t>trasporto terrestre e trasporto mediante condotte</t>
  </si>
  <si>
    <t>trasporto marittimo e per vie d'acqua</t>
  </si>
  <si>
    <t>trasporto aereo</t>
  </si>
  <si>
    <t>magazzinaggio e attività di supporto ai trasporti</t>
  </si>
  <si>
    <t>servizi postali e attività di corriere</t>
  </si>
  <si>
    <t>alloggio</t>
  </si>
  <si>
    <t>attività dei servizi di ristorazione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</si>
  <si>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</si>
  <si>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</si>
  <si>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</si>
  <si>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telecomunicazioni</t>
  </si>
  <si>
    <t>produzione di software, consulenza informatica e attività connesse</t>
  </si>
  <si>
    <t>attività dei servizi d'informazione e altri servizi informatici</t>
  </si>
  <si>
    <t>attività di servizi finanziari (escluse le assicurazioni e i fondi pensione)</t>
  </si>
  <si>
    <t>assicurazioni, riassicurazioni e fondi pensione (escluse le assicurazioni sociali obbligatorie)</t>
  </si>
  <si>
    <t>attività ausiliarie dei servizi finanziari e delle attività assicurative</t>
  </si>
  <si>
    <t>attività immobiliari</t>
  </si>
  <si>
    <t>attività legali e contabilità</t>
  </si>
  <si>
    <t>attività di direzione aziendale e di consulenza gestionale</t>
  </si>
  <si>
    <t>attività degli studi di architettura e d'ingegneria, collaudi ed analisi tecniche</t>
  </si>
  <si>
    <t>ricerca scientifica e sviluppo</t>
  </si>
  <si>
    <t>pubblicità e ricerche di mercato</t>
  </si>
  <si>
    <t>altre attività professionali, scientifiche e tecniche</t>
  </si>
  <si>
    <t>servizi veterinari</t>
  </si>
  <si>
    <t>attività di noleggio e leasing operativo</t>
  </si>
  <si>
    <t>attività di ricerca, selezione, fornitura di personale</t>
  </si>
  <si>
    <t>attività dei servizi delle agenzie di viaggio, dei tour operator e servizi di prenotazione e attività connesse</t>
  </si>
  <si>
    <t>servizi di vigilanza e investigazione</t>
  </si>
  <si>
    <t>attività di servizi per edifici e paesaggio</t>
  </si>
  <si>
    <t>attività di supporto per le funzioni d'ufficio e altri servizi di supporto alle imprese</t>
  </si>
  <si>
    <t>istruzione</t>
  </si>
  <si>
    <t>assistenza sanitaria</t>
  </si>
  <si>
    <t>servizi di assistenza sociale residenziale</t>
  </si>
  <si>
    <t>assistenza sociale non residenziale</t>
  </si>
  <si>
    <t>attività creative, artistiche e di intrattenimento</t>
  </si>
  <si>
    <t>attività di biblioteche, archivi, musei ed altre attività culturali</t>
  </si>
  <si>
    <t>attività riguardanti le lotterie, le scommesse, le case da gioco</t>
  </si>
  <si>
    <t>attività sportive, di intrattenimento e di divertimento</t>
  </si>
  <si>
    <t>riparazione di computer e di beni per uso personale e per la casa</t>
  </si>
  <si>
    <t>altre attività di servizi per la persona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</si>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</sst>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9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8" xfId="0" applyFont="1" applyFill="1" applyBorder="1"/>
    <xf numFmtId="3" fontId="4" fillId="0" borderId="12" xfId="0" applyNumberFormat="1" applyFont="1" applyBorder="1"/>
    <xf numFmtId="3" fontId="0" fillId="0" borderId="0" xfId="0" applyNumberFormat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FA14A9-A50B-4796-9319-A8DFB796E3F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36D6F53-45FC-41AB-A6E9-CFB958E840E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17">
        <v>14.809100000000001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237.62416352107823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191</v>
      </c>
      <c r="C12" s="116">
        <v>193</v>
      </c>
      <c r="D12" s="116">
        <v>384</v>
      </c>
      <c r="F12" s="116">
        <v>26</v>
      </c>
      <c r="G12" s="116">
        <v>35</v>
      </c>
      <c r="H12" s="116">
        <v>61</v>
      </c>
    </row>
    <row r="13" spans="1:8" x14ac:dyDescent="0.2">
      <c r="A13" s="115" t="s">
        <v>9</v>
      </c>
      <c r="B13" s="115">
        <v>1151</v>
      </c>
      <c r="C13" s="115">
        <v>1060</v>
      </c>
      <c r="D13" s="115">
        <v>2211</v>
      </c>
      <c r="F13" s="115">
        <v>122</v>
      </c>
      <c r="G13" s="115">
        <v>111</v>
      </c>
      <c r="H13" s="115">
        <v>233</v>
      </c>
    </row>
    <row r="14" spans="1:8" x14ac:dyDescent="0.2">
      <c r="A14" s="115" t="s">
        <v>10</v>
      </c>
      <c r="B14" s="115">
        <v>439</v>
      </c>
      <c r="C14" s="115">
        <v>485</v>
      </c>
      <c r="D14" s="115">
        <v>924</v>
      </c>
      <c r="F14" s="115">
        <v>9</v>
      </c>
      <c r="G14" s="115">
        <v>10</v>
      </c>
      <c r="H14" s="115">
        <v>19</v>
      </c>
    </row>
    <row r="15" spans="1:8" x14ac:dyDescent="0.2">
      <c r="A15" s="115" t="s">
        <v>11</v>
      </c>
      <c r="B15" s="116">
        <v>1781</v>
      </c>
      <c r="C15" s="116">
        <v>1738</v>
      </c>
      <c r="D15" s="116">
        <v>3519</v>
      </c>
      <c r="F15" s="116">
        <v>157</v>
      </c>
      <c r="G15" s="116">
        <v>156</v>
      </c>
      <c r="H15" s="116">
        <v>313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72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72"/>
    </row>
    <row r="21" spans="1:5" x14ac:dyDescent="0.2">
      <c r="A21" s="115" t="s">
        <v>382</v>
      </c>
      <c r="B21" s="116">
        <v>1787</v>
      </c>
      <c r="C21" s="116">
        <v>1753</v>
      </c>
      <c r="D21" s="116">
        <v>3540</v>
      </c>
      <c r="E21" s="72"/>
    </row>
    <row r="22" spans="1:5" x14ac:dyDescent="0.2">
      <c r="A22" s="115" t="s">
        <v>12</v>
      </c>
      <c r="B22" s="116">
        <v>10</v>
      </c>
      <c r="C22" s="116">
        <v>12</v>
      </c>
      <c r="D22" s="116">
        <v>22</v>
      </c>
      <c r="E22" s="72"/>
    </row>
    <row r="23" spans="1:5" x14ac:dyDescent="0.2">
      <c r="A23" s="115" t="s">
        <v>13</v>
      </c>
      <c r="B23" s="116">
        <v>12</v>
      </c>
      <c r="C23" s="116">
        <v>18</v>
      </c>
      <c r="D23" s="116">
        <v>30</v>
      </c>
      <c r="E23" s="72"/>
    </row>
    <row r="24" spans="1:5" x14ac:dyDescent="0.2">
      <c r="A24" s="115" t="s">
        <v>14</v>
      </c>
      <c r="B24" s="116">
        <v>60</v>
      </c>
      <c r="C24" s="116">
        <v>48</v>
      </c>
      <c r="D24" s="116">
        <v>108</v>
      </c>
      <c r="E24" s="72"/>
    </row>
    <row r="25" spans="1:5" x14ac:dyDescent="0.2">
      <c r="A25" s="115" t="s">
        <v>15</v>
      </c>
      <c r="B25" s="116">
        <v>64</v>
      </c>
      <c r="C25" s="116">
        <v>57</v>
      </c>
      <c r="D25" s="116">
        <v>121</v>
      </c>
      <c r="E25" s="72"/>
    </row>
    <row r="26" spans="1:5" ht="12.75" customHeight="1" x14ac:dyDescent="0.2">
      <c r="A26" s="115" t="s">
        <v>383</v>
      </c>
      <c r="B26" s="116">
        <v>1781</v>
      </c>
      <c r="C26" s="116">
        <v>1738</v>
      </c>
      <c r="D26" s="116">
        <v>3519</v>
      </c>
      <c r="E26" s="72"/>
    </row>
    <row r="27" spans="1:5" x14ac:dyDescent="0.2">
      <c r="A27" s="115" t="s">
        <v>7</v>
      </c>
      <c r="B27" s="116">
        <v>157</v>
      </c>
      <c r="C27" s="116">
        <v>156</v>
      </c>
      <c r="D27" s="116">
        <v>313</v>
      </c>
      <c r="E27" s="72"/>
    </row>
    <row r="28" spans="1:5" x14ac:dyDescent="0.2">
      <c r="A28" s="8"/>
      <c r="B28" s="9"/>
      <c r="C28" s="9"/>
      <c r="D28" s="9"/>
      <c r="E28" s="72"/>
    </row>
    <row r="29" spans="1:5" x14ac:dyDescent="0.2">
      <c r="A29" s="8" t="s">
        <v>286</v>
      </c>
      <c r="B29" s="9" t="s">
        <v>299</v>
      </c>
      <c r="C29" s="9"/>
      <c r="D29" s="9"/>
      <c r="E29" s="72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392</v>
      </c>
      <c r="B3" s="145"/>
      <c r="C3" s="145"/>
    </row>
    <row r="4" spans="1:3" customFormat="1" x14ac:dyDescent="0.2">
      <c r="A4" s="131" t="s">
        <v>288</v>
      </c>
      <c r="B4" s="131" t="s">
        <v>289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2</v>
      </c>
    </row>
    <row r="7" spans="1:3" customFormat="1" ht="12.75" customHeight="1" x14ac:dyDescent="0.2"/>
    <row r="8" spans="1:3" customFormat="1" ht="12.75" customHeight="1" x14ac:dyDescent="0.2">
      <c r="A8" s="6" t="s">
        <v>290</v>
      </c>
      <c r="B8" s="6"/>
      <c r="C8" s="6"/>
    </row>
    <row r="9" spans="1:3" customFormat="1" ht="12.75" customHeight="1" x14ac:dyDescent="0.2">
      <c r="A9" s="130" t="s">
        <v>291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393</v>
      </c>
      <c r="B13" s="147"/>
      <c r="C13" s="148"/>
    </row>
    <row r="14" spans="1:3" customFormat="1" ht="25.5" customHeight="1" thickTop="1" x14ac:dyDescent="0.2">
      <c r="A14" s="142" t="s">
        <v>283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281</v>
      </c>
      <c r="B17" s="170">
        <v>0</v>
      </c>
      <c r="C17" s="170">
        <v>0</v>
      </c>
    </row>
    <row r="18" spans="1:3" customFormat="1" x14ac:dyDescent="0.2">
      <c r="A18" s="104" t="s">
        <v>292</v>
      </c>
      <c r="B18" s="170">
        <v>513</v>
      </c>
      <c r="C18" s="170">
        <v>2173493</v>
      </c>
    </row>
    <row r="19" spans="1:3" customFormat="1" x14ac:dyDescent="0.2">
      <c r="A19" s="104" t="s">
        <v>293</v>
      </c>
      <c r="B19" s="170">
        <v>298</v>
      </c>
      <c r="C19" s="170">
        <v>3773494</v>
      </c>
    </row>
    <row r="20" spans="1:3" customFormat="1" x14ac:dyDescent="0.2">
      <c r="A20" s="104" t="s">
        <v>294</v>
      </c>
      <c r="B20" s="170">
        <v>945</v>
      </c>
      <c r="C20" s="170">
        <v>19912010</v>
      </c>
    </row>
    <row r="21" spans="1:3" customFormat="1" x14ac:dyDescent="0.2">
      <c r="A21" s="104" t="s">
        <v>295</v>
      </c>
      <c r="B21" s="170">
        <v>884</v>
      </c>
      <c r="C21" s="170">
        <v>29967575</v>
      </c>
    </row>
    <row r="22" spans="1:3" customFormat="1" x14ac:dyDescent="0.2">
      <c r="A22" s="104" t="s">
        <v>296</v>
      </c>
      <c r="B22" s="170">
        <v>48</v>
      </c>
      <c r="C22" s="170">
        <v>3002441</v>
      </c>
    </row>
    <row r="23" spans="1:3" customFormat="1" x14ac:dyDescent="0.2">
      <c r="A23" s="104" t="s">
        <v>282</v>
      </c>
      <c r="B23" s="170">
        <v>32</v>
      </c>
      <c r="C23" s="170">
        <v>2902271</v>
      </c>
    </row>
    <row r="24" spans="1:3" customFormat="1" x14ac:dyDescent="0.2">
      <c r="A24" s="104" t="s">
        <v>297</v>
      </c>
      <c r="B24" s="170">
        <v>7</v>
      </c>
      <c r="C24" s="170">
        <v>1688101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2727</v>
      </c>
      <c r="C26" s="171">
        <v>63419385</v>
      </c>
    </row>
    <row r="27" spans="1:3" customFormat="1" x14ac:dyDescent="0.2">
      <c r="A27" s="106" t="s">
        <v>394</v>
      </c>
      <c r="B27" s="172"/>
      <c r="C27" s="177">
        <v>3540</v>
      </c>
    </row>
    <row r="28" spans="1:3" customFormat="1" x14ac:dyDescent="0.2">
      <c r="A28" s="107" t="s">
        <v>113</v>
      </c>
      <c r="B28" s="173"/>
      <c r="C28" s="174">
        <v>22812.728417266186</v>
      </c>
    </row>
    <row r="29" spans="1:3" customFormat="1" x14ac:dyDescent="0.2">
      <c r="A29" s="108" t="s">
        <v>114</v>
      </c>
      <c r="B29" s="175"/>
      <c r="C29" s="176">
        <v>17915.080508474577</v>
      </c>
    </row>
    <row r="30" spans="1:3" customFormat="1" x14ac:dyDescent="0.2"/>
    <row r="31" spans="1:3" s="7" customFormat="1" ht="11.25" x14ac:dyDescent="0.2">
      <c r="A31" s="94" t="s">
        <v>298</v>
      </c>
      <c r="B31" s="94"/>
      <c r="C31" s="94"/>
    </row>
    <row r="32" spans="1:3" s="7" customFormat="1" ht="11.25" x14ac:dyDescent="0.2">
      <c r="A32" s="95" t="s">
        <v>284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3" t="str">
        <f>"Comune" &amp;" "&amp;Popolazione!A1</f>
        <v>Comune LUGO DI VICENZA</v>
      </c>
      <c r="B1" s="18" t="s">
        <v>384</v>
      </c>
      <c r="C1" s="18" t="s">
        <v>300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28</v>
      </c>
      <c r="C3" s="151">
        <v>2</v>
      </c>
    </row>
    <row r="4" spans="1:3" x14ac:dyDescent="0.2">
      <c r="A4" s="8" t="s">
        <v>22</v>
      </c>
      <c r="B4" s="151">
        <v>2</v>
      </c>
      <c r="C4" s="151">
        <v>2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285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0</v>
      </c>
      <c r="C10" s="151">
        <v>0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3</v>
      </c>
      <c r="C13" s="151">
        <v>1</v>
      </c>
    </row>
    <row r="14" spans="1:3" x14ac:dyDescent="0.2">
      <c r="A14" s="8" t="s">
        <v>29</v>
      </c>
      <c r="B14" s="151">
        <v>2</v>
      </c>
      <c r="C14" s="151">
        <v>2</v>
      </c>
    </row>
    <row r="15" spans="1:3" x14ac:dyDescent="0.2">
      <c r="A15" s="8" t="s">
        <v>30</v>
      </c>
      <c r="B15" s="151">
        <v>1</v>
      </c>
      <c r="C15" s="151">
        <v>1</v>
      </c>
    </row>
    <row r="16" spans="1:3" x14ac:dyDescent="0.2">
      <c r="A16" s="8" t="s">
        <v>31</v>
      </c>
      <c r="B16" s="151">
        <v>2</v>
      </c>
      <c r="C16" s="151">
        <v>2</v>
      </c>
    </row>
    <row r="17" spans="1:3" x14ac:dyDescent="0.2">
      <c r="A17" s="8" t="s">
        <v>32</v>
      </c>
      <c r="B17" s="151">
        <v>2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1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2</v>
      </c>
      <c r="C22" s="151">
        <v>0</v>
      </c>
    </row>
    <row r="23" spans="1:3" x14ac:dyDescent="0.2">
      <c r="A23" s="8" t="s">
        <v>38</v>
      </c>
      <c r="B23" s="151">
        <v>0</v>
      </c>
      <c r="C23" s="151">
        <v>0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12</v>
      </c>
      <c r="C25" s="151">
        <v>9</v>
      </c>
    </row>
    <row r="26" spans="1:3" x14ac:dyDescent="0.2">
      <c r="A26" s="8" t="s">
        <v>41</v>
      </c>
      <c r="B26" s="151">
        <v>2</v>
      </c>
      <c r="C26" s="151">
        <v>2</v>
      </c>
    </row>
    <row r="27" spans="1:3" x14ac:dyDescent="0.2">
      <c r="A27" s="8" t="s">
        <v>42</v>
      </c>
      <c r="B27" s="151">
        <v>1</v>
      </c>
      <c r="C27" s="151">
        <v>0</v>
      </c>
    </row>
    <row r="28" spans="1:3" x14ac:dyDescent="0.2">
      <c r="A28" s="8" t="s">
        <v>43</v>
      </c>
      <c r="B28" s="151">
        <v>3</v>
      </c>
      <c r="C28" s="151">
        <v>0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1</v>
      </c>
      <c r="C30" s="151">
        <v>0</v>
      </c>
    </row>
    <row r="31" spans="1:3" x14ac:dyDescent="0.2">
      <c r="A31" s="8" t="s">
        <v>46</v>
      </c>
      <c r="B31" s="151">
        <v>1</v>
      </c>
      <c r="C31" s="151">
        <v>0</v>
      </c>
    </row>
    <row r="32" spans="1:3" x14ac:dyDescent="0.2">
      <c r="A32" s="8" t="s">
        <v>47</v>
      </c>
      <c r="B32" s="151">
        <v>3</v>
      </c>
      <c r="C32" s="151">
        <v>3</v>
      </c>
    </row>
    <row r="33" spans="1:3" x14ac:dyDescent="0.2">
      <c r="A33" s="8" t="s">
        <v>48</v>
      </c>
      <c r="B33" s="151">
        <v>3</v>
      </c>
      <c r="C33" s="151">
        <v>3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10</v>
      </c>
      <c r="C39" s="151">
        <v>4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35</v>
      </c>
      <c r="C41" s="151">
        <v>33</v>
      </c>
    </row>
    <row r="42" spans="1:3" x14ac:dyDescent="0.2">
      <c r="A42" s="8" t="s">
        <v>57</v>
      </c>
      <c r="B42" s="151">
        <v>3</v>
      </c>
      <c r="C42" s="151">
        <v>2</v>
      </c>
    </row>
    <row r="43" spans="1:3" x14ac:dyDescent="0.2">
      <c r="A43" s="8" t="s">
        <v>58</v>
      </c>
      <c r="B43" s="151">
        <v>19</v>
      </c>
      <c r="C43" s="151">
        <v>0</v>
      </c>
    </row>
    <row r="44" spans="1:3" x14ac:dyDescent="0.2">
      <c r="A44" s="8" t="s">
        <v>59</v>
      </c>
      <c r="B44" s="151">
        <v>19</v>
      </c>
      <c r="C44" s="151">
        <v>0</v>
      </c>
    </row>
    <row r="45" spans="1:3" x14ac:dyDescent="0.2">
      <c r="A45" s="8" t="s">
        <v>60</v>
      </c>
      <c r="B45" s="151">
        <v>12</v>
      </c>
      <c r="C45" s="151">
        <v>6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0</v>
      </c>
      <c r="C50" s="151">
        <v>0</v>
      </c>
    </row>
    <row r="51" spans="1:3" x14ac:dyDescent="0.2">
      <c r="A51" s="8" t="s">
        <v>66</v>
      </c>
      <c r="B51" s="151">
        <v>20</v>
      </c>
      <c r="C51" s="151">
        <v>3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2</v>
      </c>
      <c r="C56" s="151">
        <v>1</v>
      </c>
    </row>
    <row r="57" spans="1:3" x14ac:dyDescent="0.2">
      <c r="A57" s="8" t="s">
        <v>72</v>
      </c>
      <c r="B57" s="151">
        <v>0</v>
      </c>
      <c r="C57" s="151">
        <v>0</v>
      </c>
    </row>
    <row r="58" spans="1:3" x14ac:dyDescent="0.2">
      <c r="A58" s="8" t="s">
        <v>73</v>
      </c>
      <c r="B58" s="151">
        <v>2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5</v>
      </c>
      <c r="C60" s="151">
        <v>0</v>
      </c>
    </row>
    <row r="61" spans="1:3" x14ac:dyDescent="0.2">
      <c r="A61" s="8" t="s">
        <v>76</v>
      </c>
      <c r="B61" s="151">
        <v>7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1</v>
      </c>
      <c r="C63" s="151">
        <v>0</v>
      </c>
    </row>
    <row r="64" spans="1:3" x14ac:dyDescent="0.2">
      <c r="A64" s="8" t="s">
        <v>79</v>
      </c>
      <c r="B64" s="151">
        <v>0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2</v>
      </c>
      <c r="C66" s="151">
        <v>0</v>
      </c>
    </row>
    <row r="67" spans="1:3" x14ac:dyDescent="0.2">
      <c r="A67" s="8" t="s">
        <v>82</v>
      </c>
      <c r="B67" s="151">
        <v>3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1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6</v>
      </c>
      <c r="C73" s="151">
        <v>5</v>
      </c>
    </row>
    <row r="74" spans="1:3" x14ac:dyDescent="0.2">
      <c r="A74" s="8" t="s">
        <v>89</v>
      </c>
      <c r="B74" s="151">
        <v>1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1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3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0</v>
      </c>
      <c r="C85" s="151">
        <v>0</v>
      </c>
    </row>
    <row r="86" spans="1:3" x14ac:dyDescent="0.2">
      <c r="A86" s="8" t="s">
        <v>101</v>
      </c>
      <c r="B86" s="151">
        <v>10</v>
      </c>
      <c r="C86" s="151">
        <v>10</v>
      </c>
    </row>
    <row r="87" spans="1:3" x14ac:dyDescent="0.2">
      <c r="A87" s="8" t="s">
        <v>108</v>
      </c>
      <c r="B87" s="151">
        <v>7</v>
      </c>
      <c r="C87" s="151">
        <v>0</v>
      </c>
    </row>
    <row r="88" spans="1:3" x14ac:dyDescent="0.2">
      <c r="A88" s="19" t="s">
        <v>0</v>
      </c>
      <c r="B88" s="152">
        <v>238</v>
      </c>
      <c r="C88" s="152">
        <v>92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3" t="str">
        <f>"Comune"&amp;" "&amp;Popolazione!A1</f>
        <v>Comune LUGO DI VICENZA</v>
      </c>
      <c r="B1" s="153" t="s">
        <v>386</v>
      </c>
      <c r="C1" s="153" t="s">
        <v>300</v>
      </c>
      <c r="D1" s="153" t="s">
        <v>385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31</v>
      </c>
      <c r="C3" s="151">
        <v>2</v>
      </c>
      <c r="D3" s="151">
        <v>30</v>
      </c>
    </row>
    <row r="4" spans="1:4" x14ac:dyDescent="0.2">
      <c r="A4" s="8" t="s">
        <v>22</v>
      </c>
      <c r="B4" s="151">
        <v>2</v>
      </c>
      <c r="C4" s="151">
        <v>2</v>
      </c>
      <c r="D4" s="151">
        <v>2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285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0</v>
      </c>
      <c r="C10" s="151">
        <v>0</v>
      </c>
      <c r="D10" s="151">
        <v>0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3</v>
      </c>
      <c r="C13" s="151">
        <v>1</v>
      </c>
      <c r="D13" s="151">
        <v>3</v>
      </c>
    </row>
    <row r="14" spans="1:4" x14ac:dyDescent="0.2">
      <c r="A14" s="8" t="s">
        <v>29</v>
      </c>
      <c r="B14" s="151">
        <v>2</v>
      </c>
      <c r="C14" s="151">
        <v>2</v>
      </c>
      <c r="D14" s="151">
        <v>2</v>
      </c>
    </row>
    <row r="15" spans="1:4" x14ac:dyDescent="0.2">
      <c r="A15" s="8" t="s">
        <v>30</v>
      </c>
      <c r="B15" s="151">
        <v>1</v>
      </c>
      <c r="C15" s="151">
        <v>1</v>
      </c>
      <c r="D15" s="151">
        <v>2</v>
      </c>
    </row>
    <row r="16" spans="1:4" x14ac:dyDescent="0.2">
      <c r="A16" s="8" t="s">
        <v>31</v>
      </c>
      <c r="B16" s="151">
        <v>3</v>
      </c>
      <c r="C16" s="151">
        <v>3</v>
      </c>
      <c r="D16" s="151">
        <v>12</v>
      </c>
    </row>
    <row r="17" spans="1:4" x14ac:dyDescent="0.2">
      <c r="A17" s="8" t="s">
        <v>32</v>
      </c>
      <c r="B17" s="151">
        <v>3</v>
      </c>
      <c r="C17" s="151">
        <v>0</v>
      </c>
      <c r="D17" s="151">
        <v>643</v>
      </c>
    </row>
    <row r="18" spans="1:4" x14ac:dyDescent="0.2">
      <c r="A18" s="8" t="s">
        <v>33</v>
      </c>
      <c r="B18" s="151">
        <v>1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2</v>
      </c>
      <c r="C20" s="151">
        <v>0</v>
      </c>
      <c r="D20" s="151">
        <v>61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2</v>
      </c>
      <c r="C22" s="151">
        <v>0</v>
      </c>
      <c r="D22" s="151">
        <v>0</v>
      </c>
    </row>
    <row r="23" spans="1:4" x14ac:dyDescent="0.2">
      <c r="A23" s="8" t="s">
        <v>38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14</v>
      </c>
      <c r="C25" s="151">
        <v>11</v>
      </c>
      <c r="D25" s="151">
        <v>31</v>
      </c>
    </row>
    <row r="26" spans="1:4" x14ac:dyDescent="0.2">
      <c r="A26" s="8" t="s">
        <v>41</v>
      </c>
      <c r="B26" s="151">
        <v>2</v>
      </c>
      <c r="C26" s="151">
        <v>2</v>
      </c>
      <c r="D26" s="151">
        <v>2</v>
      </c>
    </row>
    <row r="27" spans="1:4" x14ac:dyDescent="0.2">
      <c r="A27" s="8" t="s">
        <v>42</v>
      </c>
      <c r="B27" s="151">
        <v>1</v>
      </c>
      <c r="C27" s="151">
        <v>0</v>
      </c>
      <c r="D27" s="151">
        <v>5</v>
      </c>
    </row>
    <row r="28" spans="1:4" x14ac:dyDescent="0.2">
      <c r="A28" s="8" t="s">
        <v>43</v>
      </c>
      <c r="B28" s="151">
        <v>3</v>
      </c>
      <c r="C28" s="151">
        <v>0</v>
      </c>
      <c r="D28" s="151">
        <v>20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1</v>
      </c>
      <c r="C30" s="151">
        <v>0</v>
      </c>
      <c r="D30" s="151">
        <v>3</v>
      </c>
    </row>
    <row r="31" spans="1:4" x14ac:dyDescent="0.2">
      <c r="A31" s="8" t="s">
        <v>46</v>
      </c>
      <c r="B31" s="151">
        <v>1</v>
      </c>
      <c r="C31" s="151">
        <v>0</v>
      </c>
      <c r="D31" s="151">
        <v>3</v>
      </c>
    </row>
    <row r="32" spans="1:4" x14ac:dyDescent="0.2">
      <c r="A32" s="8" t="s">
        <v>47</v>
      </c>
      <c r="B32" s="151">
        <v>3</v>
      </c>
      <c r="C32" s="151">
        <v>3</v>
      </c>
      <c r="D32" s="151">
        <v>7</v>
      </c>
    </row>
    <row r="33" spans="1:4" x14ac:dyDescent="0.2">
      <c r="A33" s="8" t="s">
        <v>48</v>
      </c>
      <c r="B33" s="151">
        <v>3</v>
      </c>
      <c r="C33" s="151">
        <v>3</v>
      </c>
      <c r="D33" s="151">
        <v>3</v>
      </c>
    </row>
    <row r="34" spans="1:4" x14ac:dyDescent="0.2">
      <c r="A34" s="8" t="s">
        <v>49</v>
      </c>
      <c r="B34" s="151">
        <v>0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10</v>
      </c>
      <c r="C39" s="151">
        <v>4</v>
      </c>
      <c r="D39" s="151">
        <v>30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35</v>
      </c>
      <c r="C41" s="151">
        <v>33</v>
      </c>
      <c r="D41" s="151">
        <v>56</v>
      </c>
    </row>
    <row r="42" spans="1:4" x14ac:dyDescent="0.2">
      <c r="A42" s="8" t="s">
        <v>57</v>
      </c>
      <c r="B42" s="151">
        <v>6</v>
      </c>
      <c r="C42" s="151">
        <v>2</v>
      </c>
      <c r="D42" s="151">
        <v>10</v>
      </c>
    </row>
    <row r="43" spans="1:4" x14ac:dyDescent="0.2">
      <c r="A43" s="8" t="s">
        <v>58</v>
      </c>
      <c r="B43" s="151">
        <v>20</v>
      </c>
      <c r="C43" s="151">
        <v>1</v>
      </c>
      <c r="D43" s="151">
        <v>30</v>
      </c>
    </row>
    <row r="44" spans="1:4" x14ac:dyDescent="0.2">
      <c r="A44" s="8" t="s">
        <v>59</v>
      </c>
      <c r="B44" s="151">
        <v>22</v>
      </c>
      <c r="C44" s="151">
        <v>0</v>
      </c>
      <c r="D44" s="151">
        <v>39</v>
      </c>
    </row>
    <row r="45" spans="1:4" x14ac:dyDescent="0.2">
      <c r="A45" s="8" t="s">
        <v>60</v>
      </c>
      <c r="B45" s="151">
        <v>13</v>
      </c>
      <c r="C45" s="151">
        <v>7</v>
      </c>
      <c r="D45" s="151">
        <v>69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2</v>
      </c>
    </row>
    <row r="50" spans="1:4" x14ac:dyDescent="0.2">
      <c r="A50" s="8" t="s">
        <v>65</v>
      </c>
      <c r="B50" s="151">
        <v>1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24</v>
      </c>
      <c r="C51" s="151">
        <v>3</v>
      </c>
      <c r="D51" s="151">
        <v>127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2</v>
      </c>
      <c r="C56" s="151">
        <v>1</v>
      </c>
      <c r="D56" s="151">
        <v>1</v>
      </c>
    </row>
    <row r="57" spans="1:4" x14ac:dyDescent="0.2">
      <c r="A57" s="8" t="s">
        <v>72</v>
      </c>
      <c r="B57" s="151">
        <v>1</v>
      </c>
      <c r="C57" s="151">
        <v>0</v>
      </c>
      <c r="D57" s="151">
        <v>0</v>
      </c>
    </row>
    <row r="58" spans="1:4" x14ac:dyDescent="0.2">
      <c r="A58" s="8" t="s">
        <v>73</v>
      </c>
      <c r="B58" s="151">
        <v>4</v>
      </c>
      <c r="C58" s="151">
        <v>0</v>
      </c>
      <c r="D58" s="151">
        <v>8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7</v>
      </c>
      <c r="C60" s="151">
        <v>0</v>
      </c>
      <c r="D60" s="151">
        <v>4</v>
      </c>
    </row>
    <row r="61" spans="1:4" x14ac:dyDescent="0.2">
      <c r="A61" s="8" t="s">
        <v>76</v>
      </c>
      <c r="B61" s="151">
        <v>8</v>
      </c>
      <c r="C61" s="151">
        <v>0</v>
      </c>
      <c r="D61" s="151">
        <v>1</v>
      </c>
    </row>
    <row r="62" spans="1:4" x14ac:dyDescent="0.2">
      <c r="A62" s="8" t="s">
        <v>77</v>
      </c>
      <c r="B62" s="151">
        <v>1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1</v>
      </c>
      <c r="C63" s="151">
        <v>0</v>
      </c>
      <c r="D63" s="151">
        <v>0</v>
      </c>
    </row>
    <row r="64" spans="1:4" x14ac:dyDescent="0.2">
      <c r="A64" s="8" t="s">
        <v>79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2</v>
      </c>
      <c r="C66" s="151">
        <v>0</v>
      </c>
      <c r="D66" s="151">
        <v>5</v>
      </c>
    </row>
    <row r="67" spans="1:4" x14ac:dyDescent="0.2">
      <c r="A67" s="8" t="s">
        <v>82</v>
      </c>
      <c r="B67" s="151">
        <v>4</v>
      </c>
      <c r="C67" s="151">
        <v>1</v>
      </c>
      <c r="D67" s="151">
        <v>4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1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1</v>
      </c>
      <c r="C70" s="151">
        <v>0</v>
      </c>
      <c r="D70" s="151">
        <v>2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6</v>
      </c>
      <c r="C73" s="151">
        <v>5</v>
      </c>
      <c r="D73" s="151">
        <v>10</v>
      </c>
    </row>
    <row r="74" spans="1:4" x14ac:dyDescent="0.2">
      <c r="A74" s="8" t="s">
        <v>89</v>
      </c>
      <c r="B74" s="151">
        <v>1</v>
      </c>
      <c r="C74" s="151">
        <v>0</v>
      </c>
      <c r="D74" s="151">
        <v>1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2</v>
      </c>
      <c r="C76" s="151">
        <v>0</v>
      </c>
      <c r="D76" s="151">
        <v>3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3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101</v>
      </c>
      <c r="B86" s="151">
        <v>12</v>
      </c>
      <c r="C86" s="151">
        <v>12</v>
      </c>
      <c r="D86" s="151">
        <v>14</v>
      </c>
    </row>
    <row r="87" spans="1:4" x14ac:dyDescent="0.2">
      <c r="A87" s="8" t="s">
        <v>108</v>
      </c>
      <c r="B87" s="151">
        <v>7</v>
      </c>
      <c r="C87" s="151">
        <v>0</v>
      </c>
      <c r="D87" s="151">
        <v>0</v>
      </c>
    </row>
    <row r="88" spans="1:4" x14ac:dyDescent="0.2">
      <c r="A88" s="19" t="s">
        <v>0</v>
      </c>
      <c r="B88" s="152">
        <v>274</v>
      </c>
      <c r="C88" s="152">
        <v>99</v>
      </c>
      <c r="D88" s="152">
        <v>1245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LUGO DI VICENZA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</v>
      </c>
      <c r="D6" s="29">
        <v>10</v>
      </c>
      <c r="E6" s="16"/>
    </row>
    <row r="7" spans="1:5" x14ac:dyDescent="0.2">
      <c r="A7" s="30"/>
      <c r="B7" s="28" t="s">
        <v>123</v>
      </c>
      <c r="C7" s="9">
        <v>10</v>
      </c>
      <c r="D7" s="9">
        <v>335</v>
      </c>
      <c r="E7" s="16"/>
    </row>
    <row r="8" spans="1:5" x14ac:dyDescent="0.2">
      <c r="A8" s="30"/>
      <c r="B8" s="31" t="s">
        <v>124</v>
      </c>
      <c r="C8" s="9">
        <v>5</v>
      </c>
      <c r="D8" s="29">
        <v>110</v>
      </c>
      <c r="E8" s="16"/>
    </row>
    <row r="9" spans="1:5" x14ac:dyDescent="0.2">
      <c r="A9" s="30"/>
      <c r="B9" s="28" t="s">
        <v>125</v>
      </c>
      <c r="C9" s="9">
        <v>1</v>
      </c>
      <c r="D9" s="9">
        <v>106</v>
      </c>
      <c r="E9" s="16"/>
    </row>
    <row r="10" spans="1:5" x14ac:dyDescent="0.2">
      <c r="A10" s="11"/>
      <c r="B10" s="28" t="s">
        <v>387</v>
      </c>
      <c r="C10" s="9">
        <v>6</v>
      </c>
      <c r="D10" s="9">
        <v>185</v>
      </c>
      <c r="E10" s="32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3"/>
      <c r="B14" s="5" t="s">
        <v>127</v>
      </c>
      <c r="C14" s="34">
        <f>Popolazione!F4*100</f>
        <v>1480.91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1022.23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0.69027152223970389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458.68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0.7</v>
      </c>
      <c r="D19" s="47">
        <f>C19/$C$18</f>
        <v>1.5261184267899189E-3</v>
      </c>
      <c r="E19" s="48"/>
    </row>
    <row r="20" spans="1:5" x14ac:dyDescent="0.2">
      <c r="A20" s="30"/>
      <c r="B20" s="45" t="s">
        <v>136</v>
      </c>
      <c r="C20" s="46">
        <v>202.43</v>
      </c>
      <c r="D20" s="47">
        <f>C20/$C$18</f>
        <v>0.44133164733583324</v>
      </c>
      <c r="E20" s="48"/>
    </row>
    <row r="21" spans="1:5" x14ac:dyDescent="0.2">
      <c r="A21" s="30"/>
      <c r="B21" s="45" t="s">
        <v>137</v>
      </c>
      <c r="C21" s="46">
        <v>0.78</v>
      </c>
      <c r="D21" s="47">
        <f>C21/$C$18</f>
        <v>1.7005319612801953E-3</v>
      </c>
      <c r="E21" s="48"/>
    </row>
    <row r="22" spans="1:5" s="1" customFormat="1" x14ac:dyDescent="0.2">
      <c r="A22" s="40"/>
      <c r="B22" s="49" t="s">
        <v>138</v>
      </c>
      <c r="C22" s="50">
        <v>239.09</v>
      </c>
      <c r="D22" s="51">
        <f>C22/$C$18</f>
        <v>0.52125664951600248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1.29</v>
      </c>
      <c r="D23" s="53"/>
      <c r="E23" s="54">
        <f t="shared" si="0"/>
        <v>5.3954577774059974E-3</v>
      </c>
    </row>
    <row r="24" spans="1:5" x14ac:dyDescent="0.2">
      <c r="A24" s="30"/>
      <c r="B24" s="45" t="s">
        <v>140</v>
      </c>
      <c r="C24" s="46">
        <v>0.42</v>
      </c>
      <c r="D24" s="53"/>
      <c r="E24" s="54">
        <f t="shared" si="0"/>
        <v>1.7566606717135805E-3</v>
      </c>
    </row>
    <row r="25" spans="1:5" x14ac:dyDescent="0.2">
      <c r="A25" s="30"/>
      <c r="B25" s="45" t="s">
        <v>141</v>
      </c>
      <c r="C25" s="46">
        <v>208.14</v>
      </c>
      <c r="D25" s="53"/>
      <c r="E25" s="54">
        <f t="shared" si="0"/>
        <v>0.87055083859634441</v>
      </c>
    </row>
    <row r="26" spans="1:5" x14ac:dyDescent="0.2">
      <c r="A26" s="30"/>
      <c r="B26" s="45" t="s">
        <v>142</v>
      </c>
      <c r="C26" s="46">
        <v>24.34</v>
      </c>
      <c r="D26" s="53"/>
      <c r="E26" s="54">
        <f t="shared" si="0"/>
        <v>0.10180266845121085</v>
      </c>
    </row>
    <row r="27" spans="1:5" x14ac:dyDescent="0.2">
      <c r="A27" s="11"/>
      <c r="B27" s="45" t="s">
        <v>143</v>
      </c>
      <c r="C27" s="46">
        <v>4.9000000000000004</v>
      </c>
      <c r="D27" s="55"/>
      <c r="E27" s="56">
        <f t="shared" si="0"/>
        <v>2.049437450332511E-2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LUGO DI VICENZA</v>
      </c>
    </row>
    <row r="4" spans="1:6" x14ac:dyDescent="0.2">
      <c r="B4" s="133" t="s">
        <v>280</v>
      </c>
      <c r="C4" s="134"/>
      <c r="D4" s="134"/>
      <c r="E4" s="134"/>
      <c r="F4" s="135"/>
    </row>
    <row r="5" spans="1:6" x14ac:dyDescent="0.2">
      <c r="B5" s="12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15</v>
      </c>
      <c r="D6" s="60">
        <v>0</v>
      </c>
      <c r="E6" s="60">
        <v>276</v>
      </c>
      <c r="F6" s="61">
        <v>0</v>
      </c>
    </row>
    <row r="7" spans="1:6" x14ac:dyDescent="0.2">
      <c r="B7" s="33" t="s">
        <v>150</v>
      </c>
      <c r="C7" s="62">
        <v>1</v>
      </c>
      <c r="D7" s="63">
        <v>0</v>
      </c>
      <c r="E7" s="63">
        <v>5</v>
      </c>
      <c r="F7" s="64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64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33</v>
      </c>
      <c r="F9" s="64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10</v>
      </c>
      <c r="F10" s="64">
        <v>0</v>
      </c>
    </row>
    <row r="11" spans="1:6" x14ac:dyDescent="0.2">
      <c r="B11" s="33" t="s">
        <v>154</v>
      </c>
      <c r="C11" s="62">
        <v>2</v>
      </c>
      <c r="D11" s="63">
        <v>0</v>
      </c>
      <c r="E11" s="63">
        <v>19</v>
      </c>
      <c r="F11" s="64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64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64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21</v>
      </c>
      <c r="D18" s="67">
        <v>0</v>
      </c>
      <c r="E18" s="67">
        <v>350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2" customWidth="1"/>
  </cols>
  <sheetData>
    <row r="1" spans="1:5" x14ac:dyDescent="0.2">
      <c r="A1" s="1" t="str">
        <f>Popolazione!A1</f>
        <v>LUGO DI VICENZA</v>
      </c>
    </row>
    <row r="4" spans="1:5" x14ac:dyDescent="0.2">
      <c r="B4" s="133" t="s">
        <v>244</v>
      </c>
      <c r="C4" s="134"/>
      <c r="D4" s="134"/>
      <c r="E4" s="135"/>
    </row>
    <row r="5" spans="1:5" x14ac:dyDescent="0.2">
      <c r="B5" s="69" t="s">
        <v>243</v>
      </c>
      <c r="C5" s="70" t="s">
        <v>241</v>
      </c>
      <c r="D5" s="73" t="s">
        <v>242</v>
      </c>
      <c r="E5" s="74" t="s">
        <v>146</v>
      </c>
    </row>
    <row r="6" spans="1:5" x14ac:dyDescent="0.2">
      <c r="B6" s="8" t="s">
        <v>162</v>
      </c>
      <c r="C6" s="8" t="s">
        <v>302</v>
      </c>
      <c r="D6" s="9">
        <v>2</v>
      </c>
      <c r="E6" s="9">
        <v>3</v>
      </c>
    </row>
    <row r="7" spans="1:5" x14ac:dyDescent="0.2">
      <c r="B7" s="8" t="s">
        <v>163</v>
      </c>
      <c r="C7" s="8" t="s">
        <v>303</v>
      </c>
      <c r="D7" s="9">
        <v>0</v>
      </c>
      <c r="E7" s="9">
        <v>0</v>
      </c>
    </row>
    <row r="8" spans="1:5" x14ac:dyDescent="0.2">
      <c r="B8" s="8" t="s">
        <v>164</v>
      </c>
      <c r="C8" s="8" t="s">
        <v>304</v>
      </c>
      <c r="D8" s="9">
        <v>0</v>
      </c>
      <c r="E8" s="9">
        <v>0</v>
      </c>
    </row>
    <row r="9" spans="1:5" x14ac:dyDescent="0.2">
      <c r="B9" s="8" t="s">
        <v>165</v>
      </c>
      <c r="C9" s="8" t="s">
        <v>305</v>
      </c>
      <c r="D9" s="9">
        <v>0</v>
      </c>
      <c r="E9" s="9">
        <v>0</v>
      </c>
    </row>
    <row r="10" spans="1:5" x14ac:dyDescent="0.2">
      <c r="B10" s="8" t="s">
        <v>166</v>
      </c>
      <c r="C10" s="8" t="s">
        <v>306</v>
      </c>
      <c r="D10" s="9">
        <v>1</v>
      </c>
      <c r="E10" s="9">
        <v>2</v>
      </c>
    </row>
    <row r="11" spans="1:5" x14ac:dyDescent="0.2">
      <c r="B11" s="8" t="s">
        <v>167</v>
      </c>
      <c r="C11" s="8" t="s">
        <v>307</v>
      </c>
      <c r="D11" s="9">
        <v>0</v>
      </c>
      <c r="E11" s="9">
        <v>0</v>
      </c>
    </row>
    <row r="12" spans="1:5" x14ac:dyDescent="0.2">
      <c r="B12" s="8" t="s">
        <v>168</v>
      </c>
      <c r="C12" s="8" t="s">
        <v>308</v>
      </c>
      <c r="D12" s="9">
        <v>2</v>
      </c>
      <c r="E12" s="9">
        <v>8</v>
      </c>
    </row>
    <row r="13" spans="1:5" x14ac:dyDescent="0.2">
      <c r="B13" s="8" t="s">
        <v>169</v>
      </c>
      <c r="C13" s="8" t="s">
        <v>309</v>
      </c>
      <c r="D13" s="9">
        <v>3</v>
      </c>
      <c r="E13" s="9">
        <v>5</v>
      </c>
    </row>
    <row r="14" spans="1:5" x14ac:dyDescent="0.2">
      <c r="B14" s="8" t="s">
        <v>170</v>
      </c>
      <c r="C14" s="8" t="s">
        <v>310</v>
      </c>
      <c r="D14" s="9">
        <v>1</v>
      </c>
      <c r="E14" s="9">
        <v>3</v>
      </c>
    </row>
    <row r="15" spans="1:5" x14ac:dyDescent="0.2">
      <c r="B15" s="8" t="s">
        <v>171</v>
      </c>
      <c r="C15" s="8" t="s">
        <v>311</v>
      </c>
      <c r="D15" s="9">
        <v>5</v>
      </c>
      <c r="E15" s="9">
        <v>23</v>
      </c>
    </row>
    <row r="16" spans="1:5" x14ac:dyDescent="0.2">
      <c r="B16" s="8" t="s">
        <v>172</v>
      </c>
      <c r="C16" s="8" t="s">
        <v>312</v>
      </c>
      <c r="D16" s="9">
        <v>2</v>
      </c>
      <c r="E16" s="9">
        <v>665</v>
      </c>
    </row>
    <row r="17" spans="2:5" x14ac:dyDescent="0.2">
      <c r="B17" s="8" t="s">
        <v>173</v>
      </c>
      <c r="C17" s="8" t="s">
        <v>313</v>
      </c>
      <c r="D17" s="9">
        <v>0</v>
      </c>
      <c r="E17" s="9">
        <v>0</v>
      </c>
    </row>
    <row r="18" spans="2:5" x14ac:dyDescent="0.2">
      <c r="B18" s="8" t="s">
        <v>174</v>
      </c>
      <c r="C18" s="8" t="s">
        <v>314</v>
      </c>
      <c r="D18" s="9">
        <v>0</v>
      </c>
      <c r="E18" s="9">
        <v>0</v>
      </c>
    </row>
    <row r="19" spans="2:5" x14ac:dyDescent="0.2">
      <c r="B19" s="8" t="s">
        <v>175</v>
      </c>
      <c r="C19" s="8" t="s">
        <v>315</v>
      </c>
      <c r="D19" s="9">
        <v>1</v>
      </c>
      <c r="E19" s="9">
        <v>3</v>
      </c>
    </row>
    <row r="20" spans="2:5" x14ac:dyDescent="0.2">
      <c r="B20" s="8" t="s">
        <v>176</v>
      </c>
      <c r="C20" s="8" t="s">
        <v>316</v>
      </c>
      <c r="D20" s="9">
        <v>0</v>
      </c>
      <c r="E20" s="9">
        <v>0</v>
      </c>
    </row>
    <row r="21" spans="2:5" x14ac:dyDescent="0.2">
      <c r="B21" s="8" t="s">
        <v>177</v>
      </c>
      <c r="C21" s="8" t="s">
        <v>317</v>
      </c>
      <c r="D21" s="9">
        <v>1</v>
      </c>
      <c r="E21" s="9">
        <v>47</v>
      </c>
    </row>
    <row r="22" spans="2:5" x14ac:dyDescent="0.2">
      <c r="B22" s="8" t="s">
        <v>178</v>
      </c>
      <c r="C22" s="8" t="s">
        <v>318</v>
      </c>
      <c r="D22" s="9">
        <v>1</v>
      </c>
      <c r="E22" s="9">
        <v>5</v>
      </c>
    </row>
    <row r="23" spans="2:5" x14ac:dyDescent="0.2">
      <c r="B23" s="8" t="s">
        <v>179</v>
      </c>
      <c r="C23" s="8" t="s">
        <v>319</v>
      </c>
      <c r="D23" s="9">
        <v>0</v>
      </c>
      <c r="E23" s="9">
        <v>0</v>
      </c>
    </row>
    <row r="24" spans="2:5" x14ac:dyDescent="0.2">
      <c r="B24" s="8" t="s">
        <v>180</v>
      </c>
      <c r="C24" s="8" t="s">
        <v>320</v>
      </c>
      <c r="D24" s="9">
        <v>7</v>
      </c>
      <c r="E24" s="9">
        <v>34</v>
      </c>
    </row>
    <row r="25" spans="2:5" x14ac:dyDescent="0.2">
      <c r="B25" s="8" t="s">
        <v>181</v>
      </c>
      <c r="C25" s="8" t="s">
        <v>321</v>
      </c>
      <c r="D25" s="9">
        <v>0</v>
      </c>
      <c r="E25" s="9">
        <v>0</v>
      </c>
    </row>
    <row r="26" spans="2:5" x14ac:dyDescent="0.2">
      <c r="B26" s="8" t="s">
        <v>182</v>
      </c>
      <c r="C26" s="8" t="s">
        <v>322</v>
      </c>
      <c r="D26" s="9">
        <v>1</v>
      </c>
      <c r="E26" s="9">
        <v>1</v>
      </c>
    </row>
    <row r="27" spans="2:5" x14ac:dyDescent="0.2">
      <c r="B27" s="8" t="s">
        <v>183</v>
      </c>
      <c r="C27" s="8" t="s">
        <v>323</v>
      </c>
      <c r="D27" s="9">
        <v>1</v>
      </c>
      <c r="E27" s="9">
        <v>2</v>
      </c>
    </row>
    <row r="28" spans="2:5" x14ac:dyDescent="0.2">
      <c r="B28" s="8" t="s">
        <v>184</v>
      </c>
      <c r="C28" s="8" t="s">
        <v>324</v>
      </c>
      <c r="D28" s="9">
        <v>0</v>
      </c>
      <c r="E28" s="9">
        <v>0</v>
      </c>
    </row>
    <row r="29" spans="2:5" x14ac:dyDescent="0.2">
      <c r="B29" s="8" t="s">
        <v>185</v>
      </c>
      <c r="C29" s="8" t="s">
        <v>325</v>
      </c>
      <c r="D29" s="9">
        <v>0</v>
      </c>
      <c r="E29" s="9">
        <v>0</v>
      </c>
    </row>
    <row r="30" spans="2:5" x14ac:dyDescent="0.2">
      <c r="B30" s="8" t="s">
        <v>186</v>
      </c>
      <c r="C30" s="8" t="s">
        <v>326</v>
      </c>
      <c r="D30" s="9">
        <v>1</v>
      </c>
      <c r="E30" s="9">
        <v>7</v>
      </c>
    </row>
    <row r="31" spans="2:5" x14ac:dyDescent="0.2">
      <c r="B31" s="8" t="s">
        <v>187</v>
      </c>
      <c r="C31" s="8" t="s">
        <v>327</v>
      </c>
      <c r="D31" s="9">
        <v>2</v>
      </c>
      <c r="E31" s="9">
        <v>3</v>
      </c>
    </row>
    <row r="32" spans="2:5" x14ac:dyDescent="0.2">
      <c r="B32" s="8" t="s">
        <v>188</v>
      </c>
      <c r="C32" s="8" t="s">
        <v>328</v>
      </c>
      <c r="D32" s="9">
        <v>2</v>
      </c>
      <c r="E32" s="9">
        <v>3</v>
      </c>
    </row>
    <row r="33" spans="2:5" x14ac:dyDescent="0.2">
      <c r="B33" s="8" t="s">
        <v>189</v>
      </c>
      <c r="C33" s="8" t="s">
        <v>329</v>
      </c>
      <c r="D33" s="9">
        <v>0</v>
      </c>
      <c r="E33" s="9">
        <v>0</v>
      </c>
    </row>
    <row r="34" spans="2:5" x14ac:dyDescent="0.2">
      <c r="B34" s="8" t="s">
        <v>190</v>
      </c>
      <c r="C34" s="8" t="s">
        <v>330</v>
      </c>
      <c r="D34" s="9">
        <v>0</v>
      </c>
      <c r="E34" s="9">
        <v>0</v>
      </c>
    </row>
    <row r="35" spans="2:5" x14ac:dyDescent="0.2">
      <c r="B35" s="8" t="s">
        <v>191</v>
      </c>
      <c r="C35" s="8" t="s">
        <v>331</v>
      </c>
      <c r="D35" s="9">
        <v>0</v>
      </c>
      <c r="E35" s="9">
        <v>0</v>
      </c>
    </row>
    <row r="36" spans="2:5" x14ac:dyDescent="0.2">
      <c r="B36" s="8" t="s">
        <v>192</v>
      </c>
      <c r="C36" s="8" t="s">
        <v>332</v>
      </c>
      <c r="D36" s="9">
        <v>0</v>
      </c>
      <c r="E36" s="9">
        <v>0</v>
      </c>
    </row>
    <row r="37" spans="2:5" x14ac:dyDescent="0.2">
      <c r="B37" s="8" t="s">
        <v>193</v>
      </c>
      <c r="C37" s="8" t="s">
        <v>333</v>
      </c>
      <c r="D37" s="9">
        <v>0</v>
      </c>
      <c r="E37" s="9">
        <v>0</v>
      </c>
    </row>
    <row r="38" spans="2:5" x14ac:dyDescent="0.2">
      <c r="B38" s="8" t="s">
        <v>194</v>
      </c>
      <c r="C38" s="8" t="s">
        <v>334</v>
      </c>
      <c r="D38" s="9">
        <v>12</v>
      </c>
      <c r="E38" s="9">
        <v>34</v>
      </c>
    </row>
    <row r="39" spans="2:5" x14ac:dyDescent="0.2">
      <c r="B39" s="8" t="s">
        <v>195</v>
      </c>
      <c r="C39" s="8" t="s">
        <v>335</v>
      </c>
      <c r="D39" s="9">
        <v>0</v>
      </c>
      <c r="E39" s="9">
        <v>0</v>
      </c>
    </row>
    <row r="40" spans="2:5" x14ac:dyDescent="0.2">
      <c r="B40" s="8" t="s">
        <v>196</v>
      </c>
      <c r="C40" s="8" t="s">
        <v>336</v>
      </c>
      <c r="D40" s="9">
        <v>32</v>
      </c>
      <c r="E40" s="9">
        <v>50</v>
      </c>
    </row>
    <row r="41" spans="2:5" x14ac:dyDescent="0.2">
      <c r="B41" s="8" t="s">
        <v>197</v>
      </c>
      <c r="C41" s="8" t="s">
        <v>337</v>
      </c>
      <c r="D41" s="9">
        <v>5</v>
      </c>
      <c r="E41" s="9">
        <v>4</v>
      </c>
    </row>
    <row r="42" spans="2:5" x14ac:dyDescent="0.2">
      <c r="B42" s="8" t="s">
        <v>198</v>
      </c>
      <c r="C42" s="8" t="s">
        <v>338</v>
      </c>
      <c r="D42" s="9">
        <v>20</v>
      </c>
      <c r="E42" s="9">
        <v>34</v>
      </c>
    </row>
    <row r="43" spans="2:5" x14ac:dyDescent="0.2">
      <c r="B43" s="8" t="s">
        <v>199</v>
      </c>
      <c r="C43" s="8" t="s">
        <v>339</v>
      </c>
      <c r="D43" s="9">
        <v>28</v>
      </c>
      <c r="E43" s="9">
        <v>78</v>
      </c>
    </row>
    <row r="44" spans="2:5" x14ac:dyDescent="0.2">
      <c r="B44" s="8" t="s">
        <v>200</v>
      </c>
      <c r="C44" s="8" t="s">
        <v>340</v>
      </c>
      <c r="D44" s="9">
        <v>16</v>
      </c>
      <c r="E44" s="9">
        <v>34</v>
      </c>
    </row>
    <row r="45" spans="2:5" x14ac:dyDescent="0.2">
      <c r="B45" s="8" t="s">
        <v>201</v>
      </c>
      <c r="C45" s="8" t="s">
        <v>341</v>
      </c>
      <c r="D45" s="9">
        <v>0</v>
      </c>
      <c r="E45" s="9">
        <v>0</v>
      </c>
    </row>
    <row r="46" spans="2:5" x14ac:dyDescent="0.2">
      <c r="B46" s="8" t="s">
        <v>202</v>
      </c>
      <c r="C46" s="8" t="s">
        <v>342</v>
      </c>
      <c r="D46" s="9">
        <v>0</v>
      </c>
      <c r="E46" s="9">
        <v>0</v>
      </c>
    </row>
    <row r="47" spans="2:5" x14ac:dyDescent="0.2">
      <c r="B47" s="8" t="s">
        <v>203</v>
      </c>
      <c r="C47" s="8" t="s">
        <v>343</v>
      </c>
      <c r="D47" s="9">
        <v>0</v>
      </c>
      <c r="E47" s="9">
        <v>0</v>
      </c>
    </row>
    <row r="48" spans="2:5" x14ac:dyDescent="0.2">
      <c r="B48" s="8" t="s">
        <v>204</v>
      </c>
      <c r="C48" s="8" t="s">
        <v>344</v>
      </c>
      <c r="D48" s="9">
        <v>1</v>
      </c>
      <c r="E48" s="9">
        <v>6</v>
      </c>
    </row>
    <row r="49" spans="2:5" x14ac:dyDescent="0.2">
      <c r="B49" s="8" t="s">
        <v>205</v>
      </c>
      <c r="C49" s="8" t="s">
        <v>345</v>
      </c>
      <c r="D49" s="9">
        <v>0</v>
      </c>
      <c r="E49" s="9">
        <v>0</v>
      </c>
    </row>
    <row r="50" spans="2:5" x14ac:dyDescent="0.2">
      <c r="B50" s="8" t="s">
        <v>206</v>
      </c>
      <c r="C50" s="8" t="s">
        <v>346</v>
      </c>
      <c r="D50" s="9">
        <v>17</v>
      </c>
      <c r="E50" s="9">
        <v>74</v>
      </c>
    </row>
    <row r="51" spans="2:5" x14ac:dyDescent="0.2">
      <c r="B51" s="8" t="s">
        <v>207</v>
      </c>
      <c r="C51" s="8" t="s">
        <v>347</v>
      </c>
      <c r="D51" s="9">
        <v>0</v>
      </c>
      <c r="E51" s="9">
        <v>0</v>
      </c>
    </row>
    <row r="52" spans="2:5" x14ac:dyDescent="0.2">
      <c r="B52" s="8" t="s">
        <v>208</v>
      </c>
      <c r="C52" s="8" t="s">
        <v>348</v>
      </c>
      <c r="D52" s="9">
        <v>0</v>
      </c>
      <c r="E52" s="9">
        <v>0</v>
      </c>
    </row>
    <row r="53" spans="2:5" x14ac:dyDescent="0.2">
      <c r="B53" s="8" t="s">
        <v>209</v>
      </c>
      <c r="C53" s="8" t="s">
        <v>349</v>
      </c>
      <c r="D53" s="9">
        <v>0</v>
      </c>
      <c r="E53" s="9">
        <v>0</v>
      </c>
    </row>
    <row r="54" spans="2:5" x14ac:dyDescent="0.2">
      <c r="B54" s="8" t="s">
        <v>210</v>
      </c>
      <c r="C54" s="8" t="s">
        <v>350</v>
      </c>
      <c r="D54" s="9">
        <v>0</v>
      </c>
      <c r="E54" s="9">
        <v>0</v>
      </c>
    </row>
    <row r="55" spans="2:5" x14ac:dyDescent="0.2">
      <c r="B55" s="8" t="s">
        <v>211</v>
      </c>
      <c r="C55" s="8" t="s">
        <v>351</v>
      </c>
      <c r="D55" s="9">
        <v>2</v>
      </c>
      <c r="E55" s="9">
        <v>2</v>
      </c>
    </row>
    <row r="56" spans="2:5" x14ac:dyDescent="0.2">
      <c r="B56" s="8" t="s">
        <v>212</v>
      </c>
      <c r="C56" s="8" t="s">
        <v>352</v>
      </c>
      <c r="D56" s="9">
        <v>1</v>
      </c>
      <c r="E56" s="9">
        <v>1</v>
      </c>
    </row>
    <row r="57" spans="2:5" x14ac:dyDescent="0.2">
      <c r="B57" s="8" t="s">
        <v>213</v>
      </c>
      <c r="C57" s="8" t="s">
        <v>353</v>
      </c>
      <c r="D57" s="9">
        <v>3</v>
      </c>
      <c r="E57" s="9">
        <v>15</v>
      </c>
    </row>
    <row r="58" spans="2:5" x14ac:dyDescent="0.2">
      <c r="B58" s="8" t="s">
        <v>214</v>
      </c>
      <c r="C58" s="8" t="s">
        <v>354</v>
      </c>
      <c r="D58" s="9">
        <v>0</v>
      </c>
      <c r="E58" s="9">
        <v>0</v>
      </c>
    </row>
    <row r="59" spans="2:5" x14ac:dyDescent="0.2">
      <c r="B59" s="8" t="s">
        <v>215</v>
      </c>
      <c r="C59" s="8" t="s">
        <v>355</v>
      </c>
      <c r="D59" s="9">
        <v>6</v>
      </c>
      <c r="E59" s="9">
        <v>6</v>
      </c>
    </row>
    <row r="60" spans="2:5" x14ac:dyDescent="0.2">
      <c r="B60" s="8" t="s">
        <v>216</v>
      </c>
      <c r="C60" s="8" t="s">
        <v>356</v>
      </c>
      <c r="D60" s="9">
        <v>5</v>
      </c>
      <c r="E60" s="9">
        <v>5</v>
      </c>
    </row>
    <row r="61" spans="2:5" x14ac:dyDescent="0.2">
      <c r="B61" s="8" t="s">
        <v>217</v>
      </c>
      <c r="C61" s="8" t="s">
        <v>357</v>
      </c>
      <c r="D61" s="9">
        <v>7</v>
      </c>
      <c r="E61" s="9">
        <v>16</v>
      </c>
    </row>
    <row r="62" spans="2:5" x14ac:dyDescent="0.2">
      <c r="B62" s="8" t="s">
        <v>218</v>
      </c>
      <c r="C62" s="8" t="s">
        <v>358</v>
      </c>
      <c r="D62" s="9">
        <v>3</v>
      </c>
      <c r="E62" s="9">
        <v>2</v>
      </c>
    </row>
    <row r="63" spans="2:5" x14ac:dyDescent="0.2">
      <c r="B63" s="8" t="s">
        <v>219</v>
      </c>
      <c r="C63" s="8" t="s">
        <v>359</v>
      </c>
      <c r="D63" s="9">
        <v>7</v>
      </c>
      <c r="E63" s="9">
        <v>8</v>
      </c>
    </row>
    <row r="64" spans="2:5" x14ac:dyDescent="0.2">
      <c r="B64" s="8" t="s">
        <v>220</v>
      </c>
      <c r="C64" s="8" t="s">
        <v>360</v>
      </c>
      <c r="D64" s="9">
        <v>0</v>
      </c>
      <c r="E64" s="9">
        <v>0</v>
      </c>
    </row>
    <row r="65" spans="2:5" x14ac:dyDescent="0.2">
      <c r="B65" s="8" t="s">
        <v>221</v>
      </c>
      <c r="C65" s="8" t="s">
        <v>361</v>
      </c>
      <c r="D65" s="9">
        <v>0</v>
      </c>
      <c r="E65" s="9">
        <v>0</v>
      </c>
    </row>
    <row r="66" spans="2:5" x14ac:dyDescent="0.2">
      <c r="B66" s="8" t="s">
        <v>222</v>
      </c>
      <c r="C66" s="8" t="s">
        <v>362</v>
      </c>
      <c r="D66" s="9">
        <v>7</v>
      </c>
      <c r="E66" s="9">
        <v>7</v>
      </c>
    </row>
    <row r="67" spans="2:5" x14ac:dyDescent="0.2">
      <c r="B67" s="8" t="s">
        <v>223</v>
      </c>
      <c r="C67" s="8" t="s">
        <v>363</v>
      </c>
      <c r="D67" s="9">
        <v>0</v>
      </c>
      <c r="E67" s="9">
        <v>0</v>
      </c>
    </row>
    <row r="68" spans="2:5" x14ac:dyDescent="0.2">
      <c r="B68" s="8" t="s">
        <v>224</v>
      </c>
      <c r="C68" s="8" t="s">
        <v>364</v>
      </c>
      <c r="D68" s="9">
        <v>1</v>
      </c>
      <c r="E68" s="9">
        <v>2</v>
      </c>
    </row>
    <row r="69" spans="2:5" x14ac:dyDescent="0.2">
      <c r="B69" s="8" t="s">
        <v>225</v>
      </c>
      <c r="C69" s="8" t="s">
        <v>365</v>
      </c>
      <c r="D69" s="9">
        <v>1</v>
      </c>
      <c r="E69" s="9">
        <v>1</v>
      </c>
    </row>
    <row r="70" spans="2:5" x14ac:dyDescent="0.2">
      <c r="B70" s="8" t="s">
        <v>226</v>
      </c>
      <c r="C70" s="8" t="s">
        <v>366</v>
      </c>
      <c r="D70" s="9">
        <v>0</v>
      </c>
      <c r="E70" s="9">
        <v>0</v>
      </c>
    </row>
    <row r="71" spans="2:5" x14ac:dyDescent="0.2">
      <c r="B71" s="8" t="s">
        <v>227</v>
      </c>
      <c r="C71" s="8" t="s">
        <v>367</v>
      </c>
      <c r="D71" s="9">
        <v>0</v>
      </c>
      <c r="E71" s="9">
        <v>0</v>
      </c>
    </row>
    <row r="72" spans="2:5" x14ac:dyDescent="0.2">
      <c r="B72" s="8" t="s">
        <v>228</v>
      </c>
      <c r="C72" s="8" t="s">
        <v>368</v>
      </c>
      <c r="D72" s="9">
        <v>0</v>
      </c>
      <c r="E72" s="9">
        <v>0</v>
      </c>
    </row>
    <row r="73" spans="2:5" x14ac:dyDescent="0.2">
      <c r="B73" s="8" t="s">
        <v>229</v>
      </c>
      <c r="C73" s="8" t="s">
        <v>369</v>
      </c>
      <c r="D73" s="9">
        <v>1</v>
      </c>
      <c r="E73" s="9">
        <v>4</v>
      </c>
    </row>
    <row r="74" spans="2:5" x14ac:dyDescent="0.2">
      <c r="B74" s="8" t="s">
        <v>230</v>
      </c>
      <c r="C74" s="8" t="s">
        <v>370</v>
      </c>
      <c r="D74" s="9">
        <v>4</v>
      </c>
      <c r="E74" s="9">
        <v>7</v>
      </c>
    </row>
    <row r="75" spans="2:5" x14ac:dyDescent="0.2">
      <c r="B75" s="8" t="s">
        <v>231</v>
      </c>
      <c r="C75" s="8" t="s">
        <v>371</v>
      </c>
      <c r="D75" s="9">
        <v>6</v>
      </c>
      <c r="E75" s="9">
        <v>8</v>
      </c>
    </row>
    <row r="76" spans="2:5" x14ac:dyDescent="0.2">
      <c r="B76" s="8" t="s">
        <v>232</v>
      </c>
      <c r="C76" s="8" t="s">
        <v>372</v>
      </c>
      <c r="D76" s="9">
        <v>0</v>
      </c>
      <c r="E76" s="9">
        <v>0</v>
      </c>
    </row>
    <row r="77" spans="2:5" x14ac:dyDescent="0.2">
      <c r="B77" s="8" t="s">
        <v>233</v>
      </c>
      <c r="C77" s="8" t="s">
        <v>373</v>
      </c>
      <c r="D77" s="9">
        <v>0</v>
      </c>
      <c r="E77" s="9">
        <v>0</v>
      </c>
    </row>
    <row r="78" spans="2:5" x14ac:dyDescent="0.2">
      <c r="B78" s="8" t="s">
        <v>234</v>
      </c>
      <c r="C78" s="8" t="s">
        <v>374</v>
      </c>
      <c r="D78" s="9">
        <v>3</v>
      </c>
      <c r="E78" s="9">
        <v>4</v>
      </c>
    </row>
    <row r="79" spans="2:5" x14ac:dyDescent="0.2">
      <c r="B79" s="8" t="s">
        <v>235</v>
      </c>
      <c r="C79" s="8" t="s">
        <v>375</v>
      </c>
      <c r="D79" s="9">
        <v>1</v>
      </c>
      <c r="E79" s="9">
        <v>1</v>
      </c>
    </row>
    <row r="80" spans="2:5" x14ac:dyDescent="0.2">
      <c r="B80" s="8" t="s">
        <v>236</v>
      </c>
      <c r="C80" s="8" t="s">
        <v>376</v>
      </c>
      <c r="D80" s="9">
        <v>0</v>
      </c>
      <c r="E80" s="9">
        <v>0</v>
      </c>
    </row>
    <row r="81" spans="1:5" x14ac:dyDescent="0.2">
      <c r="B81" s="8" t="s">
        <v>237</v>
      </c>
      <c r="C81" s="8" t="s">
        <v>377</v>
      </c>
      <c r="D81" s="9">
        <v>2</v>
      </c>
      <c r="E81" s="9">
        <v>2</v>
      </c>
    </row>
    <row r="82" spans="1:5" x14ac:dyDescent="0.2">
      <c r="B82" s="8" t="s">
        <v>238</v>
      </c>
      <c r="C82" s="8" t="s">
        <v>378</v>
      </c>
      <c r="D82" s="9">
        <v>0</v>
      </c>
      <c r="E82" s="9">
        <v>0</v>
      </c>
    </row>
    <row r="83" spans="1:5" x14ac:dyDescent="0.2">
      <c r="B83" s="8" t="s">
        <v>239</v>
      </c>
      <c r="C83" s="8" t="s">
        <v>379</v>
      </c>
      <c r="D83" s="9">
        <v>13</v>
      </c>
      <c r="E83" s="9">
        <v>15</v>
      </c>
    </row>
    <row r="84" spans="1:5" x14ac:dyDescent="0.2">
      <c r="B84" s="19" t="s">
        <v>240</v>
      </c>
      <c r="C84" s="19"/>
      <c r="D84" s="71">
        <v>237</v>
      </c>
      <c r="E84" s="71">
        <v>1234</v>
      </c>
    </row>
    <row r="87" spans="1:5" x14ac:dyDescent="0.2">
      <c r="A87" s="6" t="s">
        <v>245</v>
      </c>
    </row>
    <row r="89" spans="1:5" x14ac:dyDescent="0.2">
      <c r="A89" s="7" t="s">
        <v>246</v>
      </c>
      <c r="B89" s="7"/>
      <c r="C89" s="7"/>
      <c r="D89" s="75"/>
    </row>
    <row r="90" spans="1:5" x14ac:dyDescent="0.2">
      <c r="A90" s="7" t="s">
        <v>247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116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LUGO DI VICENZA</v>
      </c>
      <c r="B1" s="1"/>
      <c r="C1" s="1"/>
    </row>
    <row r="2" spans="1:9" x14ac:dyDescent="0.2">
      <c r="C2" s="1"/>
    </row>
    <row r="3" spans="1:9" x14ac:dyDescent="0.2">
      <c r="B3" s="133" t="s">
        <v>248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249</v>
      </c>
      <c r="G4" s="78" t="s">
        <v>250</v>
      </c>
      <c r="H4" s="78" t="s">
        <v>251</v>
      </c>
      <c r="I4" s="16"/>
    </row>
    <row r="5" spans="1:9" s="1" customFormat="1" x14ac:dyDescent="0.2">
      <c r="B5" s="33"/>
      <c r="C5" s="79" t="s">
        <v>252</v>
      </c>
      <c r="D5" s="79"/>
      <c r="E5" s="79"/>
      <c r="F5" s="118">
        <v>1594.0000000000002</v>
      </c>
      <c r="G5" s="118">
        <v>1556</v>
      </c>
      <c r="H5" s="118">
        <v>3150</v>
      </c>
      <c r="I5" s="21"/>
    </row>
    <row r="6" spans="1:9" s="1" customFormat="1" x14ac:dyDescent="0.2">
      <c r="B6" s="33"/>
      <c r="C6" s="79"/>
      <c r="D6" s="79"/>
      <c r="E6" s="79"/>
      <c r="F6" s="119"/>
      <c r="G6" s="119"/>
      <c r="H6" s="119"/>
      <c r="I6" s="21"/>
    </row>
    <row r="7" spans="1:9" s="1" customFormat="1" x14ac:dyDescent="0.2">
      <c r="B7" s="33"/>
      <c r="C7" s="80" t="s">
        <v>253</v>
      </c>
      <c r="D7" s="81" t="s">
        <v>254</v>
      </c>
      <c r="E7" s="79"/>
      <c r="F7" s="118">
        <v>956.57265599623202</v>
      </c>
      <c r="G7" s="118">
        <v>706.40846010436542</v>
      </c>
      <c r="H7" s="118">
        <v>1662.9811161005973</v>
      </c>
      <c r="I7" s="21"/>
    </row>
    <row r="8" spans="1:9" x14ac:dyDescent="0.2">
      <c r="B8" s="77"/>
      <c r="C8" s="10"/>
      <c r="D8" s="80" t="s">
        <v>253</v>
      </c>
      <c r="E8" s="82" t="s">
        <v>255</v>
      </c>
      <c r="F8" s="120">
        <v>923</v>
      </c>
      <c r="G8" s="120">
        <v>655</v>
      </c>
      <c r="H8" s="120">
        <v>1578</v>
      </c>
      <c r="I8" s="16"/>
    </row>
    <row r="9" spans="1:9" x14ac:dyDescent="0.2">
      <c r="B9" s="77"/>
      <c r="C9" s="10"/>
      <c r="D9" s="10"/>
      <c r="E9" s="82" t="s">
        <v>256</v>
      </c>
      <c r="F9" s="120">
        <v>33.572655996232051</v>
      </c>
      <c r="G9" s="120">
        <v>51.408460104365368</v>
      </c>
      <c r="H9" s="120">
        <v>84.981116100597418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3"/>
      <c r="C11" s="79"/>
      <c r="D11" s="81" t="s">
        <v>257</v>
      </c>
      <c r="E11" s="79"/>
      <c r="F11" s="118">
        <v>637.4273440037681</v>
      </c>
      <c r="G11" s="118">
        <v>849.59153989563458</v>
      </c>
      <c r="H11" s="118">
        <v>1487.0188838994027</v>
      </c>
      <c r="I11" s="21"/>
    </row>
    <row r="12" spans="1:9" x14ac:dyDescent="0.2">
      <c r="B12" s="77"/>
      <c r="C12" s="10"/>
      <c r="D12" s="80" t="s">
        <v>253</v>
      </c>
      <c r="E12" s="82" t="s">
        <v>258</v>
      </c>
      <c r="F12" s="120">
        <v>102.30654699851354</v>
      </c>
      <c r="G12" s="120">
        <v>109.87515932700379</v>
      </c>
      <c r="H12" s="120">
        <v>212.18170632551733</v>
      </c>
      <c r="I12" s="16"/>
    </row>
    <row r="13" spans="1:9" x14ac:dyDescent="0.2">
      <c r="B13" s="77"/>
      <c r="C13" s="10"/>
      <c r="D13" s="10"/>
      <c r="E13" s="82" t="s">
        <v>259</v>
      </c>
      <c r="F13" s="120">
        <v>11.683270221339212</v>
      </c>
      <c r="G13" s="120">
        <v>273.6786373404334</v>
      </c>
      <c r="H13" s="120">
        <v>285.36190756177257</v>
      </c>
      <c r="I13" s="16"/>
    </row>
    <row r="14" spans="1:9" x14ac:dyDescent="0.2">
      <c r="B14" s="77"/>
      <c r="C14" s="10"/>
      <c r="D14" s="10"/>
      <c r="E14" s="82" t="s">
        <v>260</v>
      </c>
      <c r="F14" s="120">
        <v>441.32461153509121</v>
      </c>
      <c r="G14" s="120">
        <v>374.02285775709242</v>
      </c>
      <c r="H14" s="120">
        <v>815.34746929218363</v>
      </c>
      <c r="I14" s="16"/>
    </row>
    <row r="15" spans="1:9" x14ac:dyDescent="0.2">
      <c r="B15" s="77"/>
      <c r="C15" s="10"/>
      <c r="D15" s="10"/>
      <c r="E15" s="82" t="s">
        <v>261</v>
      </c>
      <c r="F15" s="120">
        <v>82.112915248824123</v>
      </c>
      <c r="G15" s="120">
        <v>92.014885471104947</v>
      </c>
      <c r="H15" s="120">
        <v>174.12780071992907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2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6" t="s">
        <v>262</v>
      </c>
      <c r="D19" s="86"/>
      <c r="E19" s="86"/>
      <c r="F19" s="123">
        <v>3.5096817566113131E-2</v>
      </c>
      <c r="G19" s="123">
        <v>7.2774411700519889E-2</v>
      </c>
      <c r="H19" s="123">
        <v>5.1101672338807684E-2</v>
      </c>
      <c r="I19" s="87"/>
    </row>
    <row r="22" spans="2:9" x14ac:dyDescent="0.2">
      <c r="B22" s="6" t="s">
        <v>389</v>
      </c>
      <c r="C22" s="6"/>
      <c r="F22" s="72"/>
      <c r="G22" s="72"/>
      <c r="H22" s="72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LUGO DI VICENZA</v>
      </c>
    </row>
    <row r="4" spans="1:6" x14ac:dyDescent="0.2">
      <c r="B4" s="133" t="s">
        <v>263</v>
      </c>
      <c r="C4" s="134"/>
      <c r="D4" s="134"/>
      <c r="E4" s="134"/>
      <c r="F4" s="135"/>
    </row>
    <row r="5" spans="1:6" x14ac:dyDescent="0.2">
      <c r="B5" s="141" t="s">
        <v>264</v>
      </c>
      <c r="C5" s="139" t="s">
        <v>145</v>
      </c>
      <c r="D5" s="136" t="s">
        <v>265</v>
      </c>
      <c r="E5" s="137"/>
      <c r="F5" s="138"/>
    </row>
    <row r="6" spans="1:6" x14ac:dyDescent="0.2">
      <c r="B6" s="141"/>
      <c r="C6" s="140"/>
      <c r="D6" s="88" t="s">
        <v>249</v>
      </c>
      <c r="E6" s="88" t="s">
        <v>250</v>
      </c>
      <c r="F6" s="88" t="s">
        <v>266</v>
      </c>
    </row>
    <row r="7" spans="1:6" x14ac:dyDescent="0.2">
      <c r="A7" s="149"/>
      <c r="B7" s="154" t="s">
        <v>271</v>
      </c>
      <c r="C7" s="155">
        <v>3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267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268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269</v>
      </c>
      <c r="C10" s="158">
        <v>2</v>
      </c>
      <c r="D10" s="159">
        <v>5</v>
      </c>
      <c r="E10" s="159">
        <v>13</v>
      </c>
      <c r="F10" s="157">
        <v>18</v>
      </c>
    </row>
    <row r="11" spans="1:6" x14ac:dyDescent="0.2">
      <c r="A11" s="149"/>
      <c r="B11" s="154" t="s">
        <v>270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272</v>
      </c>
      <c r="C12" s="158">
        <v>1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273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274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275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251</v>
      </c>
      <c r="C16" s="161">
        <v>6</v>
      </c>
      <c r="D16" s="161">
        <v>5</v>
      </c>
      <c r="E16" s="161">
        <v>13</v>
      </c>
      <c r="F16" s="162">
        <v>18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390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276</v>
      </c>
      <c r="B21" s="165"/>
      <c r="C21" s="149"/>
      <c r="D21" s="149"/>
      <c r="E21" s="149"/>
      <c r="F21" s="149"/>
    </row>
    <row r="22" spans="1:6" x14ac:dyDescent="0.2">
      <c r="A22" s="164" t="s">
        <v>277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LUGO DI VICENZA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278</v>
      </c>
      <c r="C4" s="167"/>
      <c r="D4" s="166" t="s">
        <v>279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1089</v>
      </c>
      <c r="E6" s="129">
        <v>3103</v>
      </c>
      <c r="F6" s="129">
        <v>1089</v>
      </c>
      <c r="G6" s="129">
        <v>3103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287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301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2007-03-14T10:55:58Z</cp:lastPrinted>
  <dcterms:created xsi:type="dcterms:W3CDTF">2006-11-07T14:16:29Z</dcterms:created>
  <dcterms:modified xsi:type="dcterms:W3CDTF">2025-10-20T09:25:14Z</dcterms:modified>
</cp:coreProperties>
</file>